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barber\Downloads\"/>
    </mc:Choice>
  </mc:AlternateContent>
  <xr:revisionPtr revIDLastSave="0" documentId="8_{BCC74B0C-2FD3-4553-9FA6-3D1E842D3156}" xr6:coauthVersionLast="47" xr6:coauthVersionMax="47" xr10:uidLastSave="{00000000-0000-0000-0000-000000000000}"/>
  <bookViews>
    <workbookView xWindow="-120" yWindow="-120" windowWidth="29040" windowHeight="15720" xr2:uid="{AB86D230-9097-4519-8C97-8692451C581A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1" l="1"/>
  <c r="D53" i="1"/>
  <c r="D52" i="1"/>
  <c r="D51" i="1"/>
  <c r="F38" i="1"/>
  <c r="F37" i="1"/>
  <c r="F36" i="1"/>
  <c r="F35" i="1"/>
  <c r="F34" i="1"/>
  <c r="F28" i="1"/>
  <c r="F27" i="1"/>
  <c r="F25" i="1"/>
  <c r="F24" i="1"/>
  <c r="F22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55" i="1"/>
</calcChain>
</file>

<file path=xl/sharedStrings.xml><?xml version="1.0" encoding="utf-8"?>
<sst xmlns="http://schemas.openxmlformats.org/spreadsheetml/2006/main" count="60" uniqueCount="58">
  <si>
    <t>Option A</t>
  </si>
  <si>
    <t>Option B</t>
  </si>
  <si>
    <t>Quantity</t>
  </si>
  <si>
    <t>Product</t>
  </si>
  <si>
    <t>Code</t>
  </si>
  <si>
    <t>Film Processing work-area</t>
  </si>
  <si>
    <t xml:space="preserve">Paterson Universal Developing Tank </t>
  </si>
  <si>
    <t xml:space="preserve">Paterson Force Film Washer </t>
  </si>
  <si>
    <t xml:space="preserve">Firstcall Spirit Thermometer </t>
  </si>
  <si>
    <t xml:space="preserve">AP Film Clips (2) </t>
  </si>
  <si>
    <t>Enlarging work-area</t>
  </si>
  <si>
    <t>AP Chemical Mixer, Set of 2</t>
  </si>
  <si>
    <t xml:space="preserve">AP Film &amp; Print Squeegee </t>
  </si>
  <si>
    <t xml:space="preserve">Paterson Measuring Cylinder 45ml </t>
  </si>
  <si>
    <t xml:space="preserve">Paterson Measuring Cylinder Funnel, 11cm </t>
  </si>
  <si>
    <t xml:space="preserve">Paterson Measuring Cylinder 300ml  </t>
  </si>
  <si>
    <t xml:space="preserve">Paterson Measuring Cylinder 600ml </t>
  </si>
  <si>
    <t>Paterson Mixing Jug 1000ml</t>
  </si>
  <si>
    <t xml:space="preserve">Clearfile 14B Negative Pages 35mm (25) </t>
  </si>
  <si>
    <t xml:space="preserve">Paterson 2000D enlarging timer </t>
  </si>
  <si>
    <t xml:space="preserve">Paterson 35mm contact printing frame </t>
  </si>
  <si>
    <t>AP Red Safelight</t>
  </si>
  <si>
    <t>Paterson Micro Focus Finder</t>
  </si>
  <si>
    <t>Print processing work-area</t>
  </si>
  <si>
    <t>AP Print tongs (2)</t>
  </si>
  <si>
    <r>
      <t xml:space="preserve">Kentmere VC Select 8x10 100s B&amp;W paper, glossy </t>
    </r>
    <r>
      <rPr>
        <sz val="11"/>
        <color indexed="23"/>
        <rFont val="Calibri"/>
        <family val="2"/>
      </rPr>
      <t xml:space="preserve">or lustre </t>
    </r>
  </si>
  <si>
    <t>Totals</t>
  </si>
  <si>
    <t>Enlarging work stations</t>
  </si>
  <si>
    <t>Film Processing work areas</t>
  </si>
  <si>
    <t>Print processing work-areas</t>
  </si>
  <si>
    <t>Consumables</t>
  </si>
  <si>
    <t>Total cost</t>
  </si>
  <si>
    <t>Instructions:</t>
  </si>
  <si>
    <t>Description</t>
  </si>
  <si>
    <t>To calculate total cost, please enter the desired quantity figure of cameras or work stations.</t>
  </si>
  <si>
    <r>
      <t xml:space="preserve">The total cost above is calculated with the </t>
    </r>
    <r>
      <rPr>
        <b/>
        <sz val="11"/>
        <color indexed="8"/>
        <rFont val="Calibri"/>
        <family val="2"/>
      </rPr>
      <t>standard equipment</t>
    </r>
    <r>
      <rPr>
        <sz val="11"/>
        <color theme="1"/>
        <rFont val="Calibri"/>
        <family val="2"/>
        <scheme val="minor"/>
      </rPr>
      <t xml:space="preserve"> (Option A) prices only.</t>
    </r>
  </si>
  <si>
    <r>
      <t xml:space="preserve">To calculate using </t>
    </r>
    <r>
      <rPr>
        <b/>
        <sz val="11"/>
        <color indexed="8"/>
        <rFont val="Calibri"/>
        <family val="2"/>
      </rPr>
      <t>optional equipment</t>
    </r>
    <r>
      <rPr>
        <sz val="11"/>
        <color theme="1"/>
        <rFont val="Calibri"/>
        <family val="2"/>
        <scheme val="minor"/>
      </rPr>
      <t>, please amend the formula in the row to the Option B price (cell).</t>
    </r>
  </si>
  <si>
    <t>Delta Test Strip Printer, Print Projection Calculator Scale</t>
  </si>
  <si>
    <t>Ilford Educational Filter Set, 8.9cm</t>
  </si>
  <si>
    <t>Firstcall Clock Timer, Jumbo Display</t>
  </si>
  <si>
    <t>Paterson Universal Black and White Enlarger</t>
  </si>
  <si>
    <t xml:space="preserve">Kentmere PAN 100 135-36 black and white film </t>
  </si>
  <si>
    <t>Kentmere PAN 400 135-36 black and white film</t>
  </si>
  <si>
    <r>
      <t xml:space="preserve">Kentmere VC Select 5x7 100s B&amp;W paper, glossy </t>
    </r>
    <r>
      <rPr>
        <sz val="11"/>
        <color indexed="23"/>
        <rFont val="Calibri"/>
        <family val="2"/>
      </rPr>
      <t xml:space="preserve">or lustre </t>
    </r>
  </si>
  <si>
    <t>Bellini Eco Range Film Developer 1L</t>
  </si>
  <si>
    <t>Bellini Eco Range Paper Developer 1L</t>
  </si>
  <si>
    <t>Bellini Eco Range Universal Stop Bath 1L</t>
  </si>
  <si>
    <t>Bellini Eco Range Universal Fixer, FX100, 1L</t>
  </si>
  <si>
    <t>N.B. Many other choices of Film/Paper/Chemicals</t>
  </si>
  <si>
    <t>Paterson Drying Rack</t>
  </si>
  <si>
    <r>
      <t>Paterson High Speed Print Washer 8x10</t>
    </r>
    <r>
      <rPr>
        <sz val="11"/>
        <color indexed="23"/>
        <rFont val="Calibri"/>
        <family val="2"/>
      </rPr>
      <t xml:space="preserve"> or 12x16</t>
    </r>
  </si>
  <si>
    <r>
      <t xml:space="preserve">Paterson Set of 3 Developing Dishes(3)8x10 </t>
    </r>
    <r>
      <rPr>
        <sz val="11"/>
        <color indexed="23"/>
        <rFont val="Calibri"/>
        <family val="2"/>
      </rPr>
      <t>or 12 x16</t>
    </r>
  </si>
  <si>
    <t>Paterson Masking Frame/Enlarging Easel, 8 x 10in</t>
  </si>
  <si>
    <t>Condor Masking Frame/Enlarging Easel, 12 x 16in</t>
  </si>
  <si>
    <r>
      <t xml:space="preserve">This spreadsheet is </t>
    </r>
    <r>
      <rPr>
        <b/>
        <sz val="10"/>
        <color indexed="10"/>
        <rFont val="Calibri"/>
        <family val="2"/>
      </rPr>
      <t>an AID</t>
    </r>
    <r>
      <rPr>
        <b/>
        <sz val="10"/>
        <color indexed="8"/>
        <rFont val="Calibri"/>
        <family val="2"/>
      </rPr>
      <t xml:space="preserve"> to calculating the cost of setting up a darkroom</t>
    </r>
    <r>
      <rPr>
        <sz val="10"/>
        <color indexed="8"/>
        <rFont val="Calibri"/>
        <family val="2"/>
      </rPr>
      <t xml:space="preserve">, with X many students and Y number of processing work areas. Prices and products are </t>
    </r>
    <r>
      <rPr>
        <sz val="10"/>
        <color indexed="10"/>
        <rFont val="Calibri"/>
        <family val="2"/>
      </rPr>
      <t xml:space="preserve">correct on 08 January 2025 </t>
    </r>
    <r>
      <rPr>
        <sz val="10"/>
        <color indexed="8"/>
        <rFont val="Calibri"/>
        <family val="2"/>
      </rPr>
      <t>- but may change. To check current prices, please type the Product Code (column B) into the search box our website. If no results are found, please type a keyword into the search box, i.e. "Developer" and select a substitute product. You can then change this document and calculate current prices.</t>
    </r>
  </si>
  <si>
    <t>Firstcall Ampro 69 Fibreglass sink( other sizes available)</t>
  </si>
  <si>
    <t>50mm Enlarging Lens Second Hand</t>
  </si>
  <si>
    <r>
      <rPr>
        <sz val="11"/>
        <color indexed="10"/>
        <rFont val="Calibri"/>
        <family val="2"/>
      </rPr>
      <t>Prices are correct on 9th January 2025</t>
    </r>
    <r>
      <rPr>
        <sz val="11"/>
        <color theme="1"/>
        <rFont val="Calibri"/>
        <family val="2"/>
        <scheme val="minor"/>
      </rPr>
      <t xml:space="preserve"> - but may change. You can check current prices on our website and replace them in this document.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</si>
</sst>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4" x14ac:knownFonts="1">
    <font>
      <sz val="11"/>
      <color theme="1"/>
      <name val="Calibri"/>
      <family val="2"/>
      <scheme val="minor"/>
    </font>
    <font>
      <sz val="11"/>
      <color indexed="23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1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45066682943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9" fillId="0" borderId="0" xfId="0" applyFont="1"/>
    <xf numFmtId="0" fontId="8" fillId="0" borderId="0" xfId="0" applyFont="1"/>
    <xf numFmtId="0" fontId="10" fillId="0" borderId="0" xfId="0" applyFont="1"/>
    <xf numFmtId="0" fontId="11" fillId="0" borderId="0" xfId="0" applyFont="1"/>
    <xf numFmtId="164" fontId="0" fillId="0" borderId="0" xfId="0" applyNumberFormat="1"/>
    <xf numFmtId="164" fontId="9" fillId="0" borderId="0" xfId="0" applyNumberFormat="1" applyFont="1"/>
    <xf numFmtId="0" fontId="0" fillId="2" borderId="0" xfId="0" applyFill="1" applyAlignment="1">
      <alignment vertical="center"/>
    </xf>
    <xf numFmtId="0" fontId="9" fillId="2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8" fillId="0" borderId="0" xfId="0" applyNumberFormat="1" applyFont="1"/>
    <xf numFmtId="0" fontId="8" fillId="3" borderId="0" xfId="0" applyFont="1" applyFill="1"/>
    <xf numFmtId="164" fontId="8" fillId="3" borderId="0" xfId="0" applyNumberFormat="1" applyFont="1" applyFill="1"/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horizontal="center"/>
    </xf>
    <xf numFmtId="0" fontId="12" fillId="0" borderId="0" xfId="0" applyFont="1"/>
    <xf numFmtId="164" fontId="12" fillId="0" borderId="0" xfId="0" applyNumberFormat="1" applyFont="1"/>
    <xf numFmtId="0" fontId="0" fillId="4" borderId="0" xfId="0" applyFill="1" applyAlignment="1">
      <alignment horizontal="left"/>
    </xf>
    <xf numFmtId="0" fontId="0" fillId="0" borderId="0" xfId="0" applyAlignment="1">
      <alignment horizontal="center"/>
    </xf>
    <xf numFmtId="49" fontId="13" fillId="5" borderId="0" xfId="0" applyNumberFormat="1" applyFont="1" applyFill="1" applyAlignment="1">
      <alignment horizontal="left" vertical="center" wrapText="1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B4064-7C0C-4AF7-8AED-C4ED3D0D3A7C}">
  <sheetPr>
    <pageSetUpPr fitToPage="1"/>
  </sheetPr>
  <dimension ref="A1:F63"/>
  <sheetViews>
    <sheetView tabSelected="1" topLeftCell="A5" workbookViewId="0">
      <selection activeCell="C9" sqref="C9"/>
    </sheetView>
  </sheetViews>
  <sheetFormatPr defaultRowHeight="15" x14ac:dyDescent="0.25"/>
  <cols>
    <col min="1" max="1" width="9.42578125" customWidth="1"/>
    <col min="2" max="2" width="7.7109375" customWidth="1"/>
    <col min="3" max="3" width="52.5703125" customWidth="1"/>
    <col min="4" max="4" width="10.140625" bestFit="1" customWidth="1"/>
    <col min="6" max="6" width="9" customWidth="1"/>
  </cols>
  <sheetData>
    <row r="1" spans="1:6" ht="69.75" customHeight="1" x14ac:dyDescent="0.25">
      <c r="A1" s="20" t="s">
        <v>54</v>
      </c>
      <c r="B1" s="20"/>
      <c r="C1" s="20"/>
      <c r="D1" s="20"/>
      <c r="E1" s="20"/>
      <c r="F1" s="20"/>
    </row>
    <row r="2" spans="1:6" x14ac:dyDescent="0.25">
      <c r="E2" s="1"/>
    </row>
    <row r="3" spans="1:6" s="9" customFormat="1" ht="29.25" customHeight="1" x14ac:dyDescent="0.25">
      <c r="A3" s="7" t="s">
        <v>2</v>
      </c>
      <c r="B3" s="7" t="s">
        <v>4</v>
      </c>
      <c r="C3" s="7" t="s">
        <v>3</v>
      </c>
      <c r="D3" s="7" t="s">
        <v>0</v>
      </c>
      <c r="E3" s="8" t="s">
        <v>1</v>
      </c>
      <c r="F3" s="13" t="s">
        <v>26</v>
      </c>
    </row>
    <row r="4" spans="1:6" x14ac:dyDescent="0.25">
      <c r="F4" s="2"/>
    </row>
    <row r="5" spans="1:6" x14ac:dyDescent="0.25">
      <c r="D5" s="5"/>
      <c r="E5" s="5"/>
      <c r="F5" s="2"/>
    </row>
    <row r="6" spans="1:6" x14ac:dyDescent="0.25">
      <c r="C6" s="2" t="s">
        <v>5</v>
      </c>
      <c r="D6" s="5"/>
      <c r="E6" s="5"/>
      <c r="F6" s="2"/>
    </row>
    <row r="7" spans="1:6" x14ac:dyDescent="0.25">
      <c r="A7">
        <v>1</v>
      </c>
      <c r="B7">
        <v>26040</v>
      </c>
      <c r="C7" t="s">
        <v>6</v>
      </c>
      <c r="D7" s="5">
        <v>26.89</v>
      </c>
      <c r="E7" s="5"/>
      <c r="F7" s="10">
        <f t="shared" ref="F7:F19" si="0">A7*D7</f>
        <v>26.89</v>
      </c>
    </row>
    <row r="8" spans="1:6" x14ac:dyDescent="0.25">
      <c r="A8">
        <v>1</v>
      </c>
      <c r="B8">
        <v>25044</v>
      </c>
      <c r="C8" t="s">
        <v>7</v>
      </c>
      <c r="D8" s="5">
        <v>16.09</v>
      </c>
      <c r="E8" s="5"/>
      <c r="F8" s="10">
        <f t="shared" si="0"/>
        <v>16.09</v>
      </c>
    </row>
    <row r="9" spans="1:6" x14ac:dyDescent="0.25">
      <c r="A9">
        <v>1</v>
      </c>
      <c r="B9">
        <v>26031</v>
      </c>
      <c r="C9" t="s">
        <v>8</v>
      </c>
      <c r="D9" s="5">
        <v>7.59</v>
      </c>
      <c r="E9" s="5"/>
      <c r="F9" s="10">
        <f t="shared" si="0"/>
        <v>7.59</v>
      </c>
    </row>
    <row r="10" spans="1:6" x14ac:dyDescent="0.25">
      <c r="A10">
        <v>1</v>
      </c>
      <c r="B10">
        <v>70010</v>
      </c>
      <c r="C10" t="s">
        <v>39</v>
      </c>
      <c r="D10" s="5">
        <v>10.99</v>
      </c>
      <c r="E10" s="5"/>
      <c r="F10" s="10">
        <f t="shared" si="0"/>
        <v>10.99</v>
      </c>
    </row>
    <row r="11" spans="1:6" x14ac:dyDescent="0.25">
      <c r="A11">
        <v>2</v>
      </c>
      <c r="B11">
        <v>26112</v>
      </c>
      <c r="C11" t="s">
        <v>11</v>
      </c>
      <c r="D11" s="5">
        <v>6.29</v>
      </c>
      <c r="E11" s="5"/>
      <c r="F11" s="10">
        <f t="shared" si="0"/>
        <v>12.58</v>
      </c>
    </row>
    <row r="12" spans="1:6" x14ac:dyDescent="0.25">
      <c r="A12">
        <v>1</v>
      </c>
      <c r="B12">
        <v>26045</v>
      </c>
      <c r="C12" t="s">
        <v>9</v>
      </c>
      <c r="D12" s="5">
        <v>9.09</v>
      </c>
      <c r="E12" s="5"/>
      <c r="F12" s="10">
        <f t="shared" si="0"/>
        <v>9.09</v>
      </c>
    </row>
    <row r="13" spans="1:6" x14ac:dyDescent="0.25">
      <c r="A13">
        <v>1</v>
      </c>
      <c r="B13">
        <v>26096</v>
      </c>
      <c r="C13" t="s">
        <v>12</v>
      </c>
      <c r="D13" s="5">
        <v>11.69</v>
      </c>
      <c r="E13" s="5"/>
      <c r="F13" s="10">
        <f t="shared" si="0"/>
        <v>11.69</v>
      </c>
    </row>
    <row r="14" spans="1:6" x14ac:dyDescent="0.25">
      <c r="A14">
        <v>1</v>
      </c>
      <c r="B14">
        <v>25031</v>
      </c>
      <c r="C14" t="s">
        <v>14</v>
      </c>
      <c r="D14" s="5">
        <v>9.7899999999999991</v>
      </c>
      <c r="E14" s="5"/>
      <c r="F14" s="10">
        <f t="shared" si="0"/>
        <v>9.7899999999999991</v>
      </c>
    </row>
    <row r="15" spans="1:6" x14ac:dyDescent="0.25">
      <c r="A15">
        <v>2</v>
      </c>
      <c r="B15">
        <v>26022</v>
      </c>
      <c r="C15" t="s">
        <v>13</v>
      </c>
      <c r="D15" s="5">
        <v>7.99</v>
      </c>
      <c r="E15" s="5"/>
      <c r="F15" s="10">
        <f t="shared" si="0"/>
        <v>15.98</v>
      </c>
    </row>
    <row r="16" spans="1:6" x14ac:dyDescent="0.25">
      <c r="A16">
        <v>2</v>
      </c>
      <c r="B16">
        <v>26024</v>
      </c>
      <c r="C16" t="s">
        <v>15</v>
      </c>
      <c r="D16" s="5">
        <v>8.99</v>
      </c>
      <c r="E16" s="5"/>
      <c r="F16" s="10">
        <f t="shared" si="0"/>
        <v>17.98</v>
      </c>
    </row>
    <row r="17" spans="1:6" x14ac:dyDescent="0.25">
      <c r="A17">
        <v>2</v>
      </c>
      <c r="B17">
        <v>26026</v>
      </c>
      <c r="C17" t="s">
        <v>16</v>
      </c>
      <c r="D17" s="5">
        <v>11.79</v>
      </c>
      <c r="E17" s="5"/>
      <c r="F17" s="10">
        <f t="shared" si="0"/>
        <v>23.58</v>
      </c>
    </row>
    <row r="18" spans="1:6" x14ac:dyDescent="0.25">
      <c r="A18">
        <v>1</v>
      </c>
      <c r="B18">
        <v>26028</v>
      </c>
      <c r="C18" t="s">
        <v>17</v>
      </c>
      <c r="D18" s="5">
        <v>12.19</v>
      </c>
      <c r="E18" s="5"/>
      <c r="F18" s="10">
        <f t="shared" si="0"/>
        <v>12.19</v>
      </c>
    </row>
    <row r="19" spans="1:6" x14ac:dyDescent="0.25">
      <c r="A19">
        <v>1</v>
      </c>
      <c r="B19">
        <v>43014</v>
      </c>
      <c r="C19" t="s">
        <v>18</v>
      </c>
      <c r="D19" s="5">
        <v>10.99</v>
      </c>
      <c r="E19" s="5"/>
      <c r="F19" s="10">
        <f t="shared" si="0"/>
        <v>10.99</v>
      </c>
    </row>
    <row r="20" spans="1:6" x14ac:dyDescent="0.25">
      <c r="D20" s="5"/>
      <c r="E20" s="5"/>
      <c r="F20" s="2"/>
    </row>
    <row r="21" spans="1:6" x14ac:dyDescent="0.25">
      <c r="C21" s="2" t="s">
        <v>10</v>
      </c>
      <c r="D21" s="5"/>
      <c r="E21" s="5"/>
      <c r="F21" s="2"/>
    </row>
    <row r="22" spans="1:6" x14ac:dyDescent="0.25">
      <c r="A22">
        <v>1</v>
      </c>
      <c r="B22">
        <v>26010</v>
      </c>
      <c r="C22" t="s">
        <v>40</v>
      </c>
      <c r="D22" s="5">
        <v>379</v>
      </c>
      <c r="E22" s="5"/>
      <c r="F22" s="10">
        <f>A22*D22</f>
        <v>379</v>
      </c>
    </row>
    <row r="23" spans="1:6" x14ac:dyDescent="0.25">
      <c r="A23">
        <v>1</v>
      </c>
      <c r="B23">
        <v>25018</v>
      </c>
      <c r="C23" t="s">
        <v>56</v>
      </c>
      <c r="D23" s="5">
        <v>59.99</v>
      </c>
      <c r="E23" s="5"/>
      <c r="F23" s="10"/>
    </row>
    <row r="24" spans="1:6" x14ac:dyDescent="0.25">
      <c r="A24">
        <v>1</v>
      </c>
      <c r="B24">
        <v>26589</v>
      </c>
      <c r="C24" t="s">
        <v>19</v>
      </c>
      <c r="D24" s="5">
        <v>107.99</v>
      </c>
      <c r="E24" s="5"/>
      <c r="F24" s="10">
        <f>A24*D24</f>
        <v>107.99</v>
      </c>
    </row>
    <row r="25" spans="1:6" x14ac:dyDescent="0.25">
      <c r="A25">
        <v>1</v>
      </c>
      <c r="B25">
        <v>12022</v>
      </c>
      <c r="C25" t="s">
        <v>53</v>
      </c>
      <c r="D25" s="5">
        <v>139.99</v>
      </c>
      <c r="E25" s="6"/>
      <c r="F25" s="10">
        <f>A25*D25</f>
        <v>139.99</v>
      </c>
    </row>
    <row r="26" spans="1:6" x14ac:dyDescent="0.25">
      <c r="A26">
        <v>1</v>
      </c>
      <c r="B26" s="16">
        <v>26094</v>
      </c>
      <c r="C26" s="16" t="s">
        <v>52</v>
      </c>
      <c r="D26" s="5"/>
      <c r="E26" s="6">
        <v>23.49</v>
      </c>
      <c r="F26" s="10"/>
    </row>
    <row r="27" spans="1:6" x14ac:dyDescent="0.25">
      <c r="A27">
        <v>1</v>
      </c>
      <c r="B27">
        <v>26089</v>
      </c>
      <c r="C27" t="s">
        <v>20</v>
      </c>
      <c r="D27" s="5">
        <v>68.19</v>
      </c>
      <c r="E27" s="5"/>
      <c r="F27" s="10">
        <f>A27*D27</f>
        <v>68.19</v>
      </c>
    </row>
    <row r="28" spans="1:6" x14ac:dyDescent="0.25">
      <c r="A28">
        <v>1</v>
      </c>
      <c r="B28">
        <v>25047</v>
      </c>
      <c r="C28" t="s">
        <v>21</v>
      </c>
      <c r="D28" s="5">
        <v>35.19</v>
      </c>
      <c r="E28" s="5"/>
      <c r="F28" s="10">
        <f>A28*D28</f>
        <v>35.19</v>
      </c>
    </row>
    <row r="29" spans="1:6" x14ac:dyDescent="0.25">
      <c r="A29" s="16">
        <v>1</v>
      </c>
      <c r="B29" s="16">
        <v>18005</v>
      </c>
      <c r="C29" s="16" t="s">
        <v>37</v>
      </c>
      <c r="D29" s="17"/>
      <c r="E29" s="17">
        <v>15.99</v>
      </c>
      <c r="F29" s="10"/>
    </row>
    <row r="30" spans="1:6" x14ac:dyDescent="0.25">
      <c r="A30" s="1">
        <v>1</v>
      </c>
      <c r="B30" s="1">
        <v>26093</v>
      </c>
      <c r="C30" s="1" t="s">
        <v>22</v>
      </c>
      <c r="D30" s="5"/>
      <c r="E30" s="6">
        <v>33.49</v>
      </c>
      <c r="F30" s="2"/>
    </row>
    <row r="31" spans="1:6" x14ac:dyDescent="0.25">
      <c r="A31" s="1">
        <v>1</v>
      </c>
      <c r="B31" s="4">
        <v>25066</v>
      </c>
      <c r="C31" s="4" t="s">
        <v>38</v>
      </c>
      <c r="D31" s="5">
        <v>13.75</v>
      </c>
      <c r="E31" s="6"/>
      <c r="F31" s="2"/>
    </row>
    <row r="32" spans="1:6" x14ac:dyDescent="0.25">
      <c r="C32" s="1"/>
      <c r="D32" s="5"/>
      <c r="E32" s="6"/>
      <c r="F32" s="2"/>
    </row>
    <row r="33" spans="1:6" x14ac:dyDescent="0.25">
      <c r="C33" s="3" t="s">
        <v>23</v>
      </c>
      <c r="D33" s="5"/>
      <c r="E33" s="6"/>
      <c r="F33" s="2"/>
    </row>
    <row r="34" spans="1:6" x14ac:dyDescent="0.25">
      <c r="A34">
        <v>1</v>
      </c>
      <c r="B34" s="4">
        <v>26091</v>
      </c>
      <c r="C34" t="s">
        <v>24</v>
      </c>
      <c r="D34" s="5">
        <v>7.39</v>
      </c>
      <c r="E34" s="5"/>
      <c r="F34" s="10">
        <f>A34*D34</f>
        <v>7.39</v>
      </c>
    </row>
    <row r="35" spans="1:6" x14ac:dyDescent="0.25">
      <c r="A35">
        <v>1</v>
      </c>
      <c r="B35">
        <v>26166</v>
      </c>
      <c r="C35" s="4" t="s">
        <v>51</v>
      </c>
      <c r="D35" s="5">
        <v>16.989999999999998</v>
      </c>
      <c r="E35" s="17">
        <v>31.46</v>
      </c>
      <c r="F35" s="10">
        <f>A35*D35</f>
        <v>16.989999999999998</v>
      </c>
    </row>
    <row r="36" spans="1:6" x14ac:dyDescent="0.25">
      <c r="A36">
        <v>1</v>
      </c>
      <c r="B36">
        <v>26099</v>
      </c>
      <c r="C36" t="s">
        <v>50</v>
      </c>
      <c r="D36" s="5">
        <v>38.99</v>
      </c>
      <c r="E36" s="6">
        <v>62.29</v>
      </c>
      <c r="F36" s="10">
        <f>A36*D36</f>
        <v>38.99</v>
      </c>
    </row>
    <row r="37" spans="1:6" x14ac:dyDescent="0.25">
      <c r="A37">
        <v>1</v>
      </c>
      <c r="B37">
        <v>26102</v>
      </c>
      <c r="C37" t="s">
        <v>49</v>
      </c>
      <c r="D37" s="5">
        <v>44.99</v>
      </c>
      <c r="E37" s="6"/>
      <c r="F37" s="10">
        <f>A37*D37</f>
        <v>44.99</v>
      </c>
    </row>
    <row r="38" spans="1:6" x14ac:dyDescent="0.25">
      <c r="A38">
        <v>1</v>
      </c>
      <c r="B38">
        <v>61002</v>
      </c>
      <c r="C38" s="16" t="s">
        <v>55</v>
      </c>
      <c r="D38" s="5"/>
      <c r="E38" s="17">
        <v>499</v>
      </c>
      <c r="F38" s="10">
        <f>A38*D38</f>
        <v>0</v>
      </c>
    </row>
    <row r="39" spans="1:6" x14ac:dyDescent="0.25">
      <c r="D39" s="5"/>
      <c r="E39" s="5"/>
    </row>
    <row r="40" spans="1:6" x14ac:dyDescent="0.25">
      <c r="C40" s="2" t="s">
        <v>30</v>
      </c>
      <c r="D40" s="5"/>
      <c r="E40" s="5"/>
    </row>
    <row r="41" spans="1:6" x14ac:dyDescent="0.25">
      <c r="B41">
        <v>26316</v>
      </c>
      <c r="C41" t="s">
        <v>41</v>
      </c>
      <c r="D41" s="5">
        <v>5.25</v>
      </c>
      <c r="E41" s="5"/>
    </row>
    <row r="42" spans="1:6" x14ac:dyDescent="0.25">
      <c r="B42">
        <v>26318</v>
      </c>
      <c r="C42" t="s">
        <v>42</v>
      </c>
      <c r="D42" s="5">
        <v>5.25</v>
      </c>
      <c r="E42" s="5"/>
    </row>
    <row r="43" spans="1:6" x14ac:dyDescent="0.25">
      <c r="B43">
        <v>15030</v>
      </c>
      <c r="C43" t="s">
        <v>25</v>
      </c>
      <c r="D43" s="5">
        <v>68</v>
      </c>
      <c r="E43" s="5"/>
    </row>
    <row r="44" spans="1:6" x14ac:dyDescent="0.25">
      <c r="B44">
        <v>14997</v>
      </c>
      <c r="C44" t="s">
        <v>43</v>
      </c>
      <c r="D44" s="5">
        <v>32</v>
      </c>
      <c r="E44" s="5"/>
    </row>
    <row r="45" spans="1:6" x14ac:dyDescent="0.25">
      <c r="B45">
        <v>27490</v>
      </c>
      <c r="C45" t="s">
        <v>44</v>
      </c>
      <c r="D45" s="5">
        <v>12.99</v>
      </c>
      <c r="E45" s="5"/>
    </row>
    <row r="46" spans="1:6" x14ac:dyDescent="0.25">
      <c r="B46">
        <v>27478</v>
      </c>
      <c r="C46" t="s">
        <v>45</v>
      </c>
      <c r="D46" s="5">
        <v>12</v>
      </c>
      <c r="E46" s="5"/>
    </row>
    <row r="47" spans="1:6" x14ac:dyDescent="0.25">
      <c r="B47">
        <v>27482</v>
      </c>
      <c r="C47" t="s">
        <v>46</v>
      </c>
      <c r="D47" s="5">
        <v>13.99</v>
      </c>
      <c r="E47" s="5"/>
    </row>
    <row r="48" spans="1:6" x14ac:dyDescent="0.25">
      <c r="B48">
        <v>27481</v>
      </c>
      <c r="C48" t="s">
        <v>47</v>
      </c>
      <c r="D48" s="5">
        <v>13.49</v>
      </c>
      <c r="E48" s="5"/>
    </row>
    <row r="49" spans="1:6" x14ac:dyDescent="0.25">
      <c r="C49" t="s">
        <v>48</v>
      </c>
    </row>
    <row r="50" spans="1:6" x14ac:dyDescent="0.25">
      <c r="A50" s="14" t="s">
        <v>2</v>
      </c>
      <c r="B50" s="14"/>
      <c r="C50" s="14" t="s">
        <v>33</v>
      </c>
      <c r="D50" s="15"/>
    </row>
    <row r="51" spans="1:6" x14ac:dyDescent="0.25">
      <c r="A51">
        <v>1</v>
      </c>
      <c r="C51" t="s">
        <v>28</v>
      </c>
      <c r="D51" s="5">
        <f>SUM(D7:D19)</f>
        <v>150.37</v>
      </c>
    </row>
    <row r="52" spans="1:6" x14ac:dyDescent="0.25">
      <c r="A52">
        <v>1</v>
      </c>
      <c r="C52" t="s">
        <v>27</v>
      </c>
      <c r="D52" s="5">
        <f>SUM(D22:D31)</f>
        <v>804.10000000000014</v>
      </c>
    </row>
    <row r="53" spans="1:6" x14ac:dyDescent="0.25">
      <c r="A53">
        <v>1</v>
      </c>
      <c r="C53" t="s">
        <v>29</v>
      </c>
      <c r="D53" s="5">
        <f>SUM(D34:D38)</f>
        <v>108.36000000000001</v>
      </c>
    </row>
    <row r="54" spans="1:6" x14ac:dyDescent="0.25">
      <c r="A54">
        <v>1</v>
      </c>
      <c r="C54" t="s">
        <v>30</v>
      </c>
      <c r="D54" s="5">
        <f>SUM(D41:D48)</f>
        <v>162.97000000000003</v>
      </c>
    </row>
    <row r="55" spans="1:6" x14ac:dyDescent="0.25">
      <c r="C55" s="11" t="s">
        <v>31</v>
      </c>
      <c r="D55" s="12">
        <f>SUM(D51:D54)</f>
        <v>1225.8000000000002</v>
      </c>
    </row>
    <row r="58" spans="1:6" x14ac:dyDescent="0.25">
      <c r="A58" s="21" t="s">
        <v>32</v>
      </c>
      <c r="B58" s="21"/>
      <c r="C58" s="21"/>
      <c r="D58" s="21"/>
      <c r="E58" s="21"/>
      <c r="F58" s="21"/>
    </row>
    <row r="59" spans="1:6" ht="48.75" customHeight="1" x14ac:dyDescent="0.25">
      <c r="A59" s="22" t="s">
        <v>57</v>
      </c>
      <c r="B59" s="22"/>
      <c r="C59" s="22"/>
      <c r="D59" s="22"/>
      <c r="E59" s="22"/>
      <c r="F59" s="22"/>
    </row>
    <row r="60" spans="1:6" ht="21.75" customHeight="1" x14ac:dyDescent="0.25">
      <c r="A60" s="18" t="s">
        <v>35</v>
      </c>
      <c r="B60" s="18"/>
      <c r="C60" s="18"/>
      <c r="D60" s="18"/>
      <c r="E60" s="18"/>
      <c r="F60" s="18"/>
    </row>
    <row r="61" spans="1:6" ht="21.75" customHeight="1" x14ac:dyDescent="0.25">
      <c r="A61" s="18" t="s">
        <v>36</v>
      </c>
      <c r="B61" s="18"/>
      <c r="C61" s="18"/>
      <c r="D61" s="18"/>
      <c r="E61" s="18"/>
      <c r="F61" s="18"/>
    </row>
    <row r="62" spans="1:6" ht="21.75" customHeight="1" x14ac:dyDescent="0.25">
      <c r="A62" s="18" t="s">
        <v>34</v>
      </c>
      <c r="B62" s="18"/>
      <c r="C62" s="18"/>
      <c r="D62" s="18"/>
      <c r="E62" s="18"/>
      <c r="F62" s="18"/>
    </row>
    <row r="63" spans="1:6" x14ac:dyDescent="0.25">
      <c r="A63" s="19"/>
      <c r="B63" s="19"/>
      <c r="C63" s="19"/>
      <c r="D63" s="19"/>
      <c r="E63" s="19"/>
      <c r="F63" s="19"/>
    </row>
  </sheetData>
  <mergeCells count="7">
    <mergeCell ref="A62:F62"/>
    <mergeCell ref="A63:F63"/>
    <mergeCell ref="A1:F1"/>
    <mergeCell ref="A58:F58"/>
    <mergeCell ref="A59:F59"/>
    <mergeCell ref="A60:F60"/>
    <mergeCell ref="A61:F61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horizontalDpi="360" verticalDpi="360" r:id="rId1"/>
  <headerFooter>
    <oddHeader>&amp;L&amp;20Firstcall Photographic Limited&amp;R26 September 2011</oddHeader>
    <oddFooter>&amp;LFirstcall Photographic&amp;CTel 01823-413007&amp;Rwww.firstcall-photographic.co.uk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6C579-4D10-4873-9B66-D67CD131DC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A3DD-C363-4AD9-84ED-B6154C995CF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Doyle</dc:creator>
  <cp:lastModifiedBy>Jenny Barber</cp:lastModifiedBy>
  <cp:lastPrinted>2025-01-09T11:24:59Z</cp:lastPrinted>
  <dcterms:created xsi:type="dcterms:W3CDTF">2011-09-26T11:44:58Z</dcterms:created>
  <dcterms:modified xsi:type="dcterms:W3CDTF">2025-01-09T15:47:40Z</dcterms:modified>
</cp:coreProperties>
</file>